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680" windowHeight="69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45" i="1" l="1"/>
  <c r="J39" i="1"/>
  <c r="J45" i="1" s="1"/>
  <c r="I39" i="1"/>
  <c r="I45" i="1" s="1"/>
  <c r="H39" i="1"/>
  <c r="H45" i="1" s="1"/>
  <c r="G39" i="1"/>
  <c r="G45" i="1" s="1"/>
  <c r="F39" i="1"/>
  <c r="F45" i="1" s="1"/>
  <c r="J37" i="1"/>
  <c r="I37" i="1"/>
  <c r="H37" i="1"/>
  <c r="G37" i="1"/>
  <c r="F37" i="1"/>
  <c r="E37" i="1"/>
  <c r="J29" i="1"/>
  <c r="I29" i="1"/>
  <c r="H29" i="1"/>
  <c r="G29" i="1"/>
  <c r="F29" i="1"/>
  <c r="E29" i="1"/>
  <c r="J18" i="1"/>
  <c r="I18" i="1"/>
  <c r="H18" i="1"/>
  <c r="G18" i="1"/>
  <c r="F18" i="1"/>
  <c r="E18" i="1"/>
  <c r="G22" i="1" l="1"/>
  <c r="I22" i="1"/>
</calcChain>
</file>

<file path=xl/sharedStrings.xml><?xml version="1.0" encoding="utf-8"?>
<sst xmlns="http://schemas.openxmlformats.org/spreadsheetml/2006/main" count="100" uniqueCount="74">
  <si>
    <t>Утверждаю:_______________</t>
  </si>
  <si>
    <t xml:space="preserve">Директор школы </t>
  </si>
  <si>
    <t>Хамнуев В.И.</t>
  </si>
  <si>
    <t>Без ГМО и пищевых</t>
  </si>
  <si>
    <t xml:space="preserve">      ООО "Школьное питание"</t>
  </si>
  <si>
    <t>добавок</t>
  </si>
  <si>
    <t>Меню разработано в соответствии СанПин2.3/2.4.3590-20 и МР 2.4.0179-20</t>
  </si>
  <si>
    <t>Школа</t>
  </si>
  <si>
    <t>МАОУ СОШ №19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</si>
  <si>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</si>
  <si>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</si>
  <si>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</si>
  <si>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</si>
  <si>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</si>
  <si>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</si>
  <si>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</si>
  <si>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</si>
  <si>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Блюдо</t>
  </si>
  <si>
    <t>Выход, г</t>
  </si>
  <si>
    <t>Завтрак</t>
  </si>
  <si>
    <t xml:space="preserve">Завтрак дети с 7 до 11 лет </t>
  </si>
  <si>
    <t>гор.блюдо</t>
  </si>
  <si>
    <t>гор.напиток</t>
  </si>
  <si>
    <t>Льготное питание 85руб.</t>
  </si>
  <si>
    <t xml:space="preserve">Завтрак </t>
  </si>
  <si>
    <t xml:space="preserve">Завтрак дети с 12 лет и старше </t>
  </si>
  <si>
    <t>Льготное питание 90руб.</t>
  </si>
  <si>
    <t>Обед</t>
  </si>
  <si>
    <t xml:space="preserve">Обед дети с 7 до 11 лет </t>
  </si>
  <si>
    <t>хлеб бел.</t>
  </si>
  <si>
    <t>хлеб черн.</t>
  </si>
  <si>
    <t>Льготное питание 105руб</t>
  </si>
  <si>
    <t>Обед дети с 12 лет и старше</t>
  </si>
  <si>
    <t>Льготное питание 120руб</t>
  </si>
  <si>
    <t>Директор:                                                                             Найданов М.Б</t>
  </si>
  <si>
    <t>Управляющий столовой:                                                        Воротникова А.Г</t>
  </si>
  <si>
    <t>Зав.производством:                                                                Алешкова А.В</t>
  </si>
  <si>
    <t xml:space="preserve"> Меню школы № 19 г.Улан-Удэ </t>
  </si>
  <si>
    <t>1 блюдо</t>
  </si>
  <si>
    <t>2 блюдо</t>
  </si>
  <si>
    <t>гарнир</t>
  </si>
  <si>
    <t>Хлеб ржаной</t>
  </si>
  <si>
    <t>хлеб</t>
  </si>
  <si>
    <t>десерт</t>
  </si>
  <si>
    <t>Яйцо вареное</t>
  </si>
  <si>
    <t xml:space="preserve">Хлеб пшеничный йод. </t>
  </si>
  <si>
    <r>
      <rPr>
        <sz val="12"/>
        <rFont val="Times New Roman"/>
        <family val="1"/>
        <charset val="204"/>
      </rPr>
      <t xml:space="preserve">Кофейный напиток из цикория с молоком </t>
    </r>
    <r>
      <rPr>
        <sz val="8"/>
        <rFont val="Times New Roman"/>
        <family val="1"/>
        <charset val="204"/>
      </rPr>
      <t>(цикорий растворимый, молоко, сахар-песок)</t>
    </r>
  </si>
  <si>
    <r>
      <rPr>
        <sz val="12"/>
        <rFont val="Times New Roman"/>
        <family val="1"/>
        <charset val="204"/>
      </rPr>
      <t>Компот из сухофруктов</t>
    </r>
    <r>
      <rPr>
        <sz val="8"/>
        <rFont val="Times New Roman"/>
        <family val="1"/>
        <charset val="204"/>
      </rPr>
      <t xml:space="preserve"> (сухофрукты, сахар-песок)</t>
    </r>
  </si>
  <si>
    <t>Бутерброд с маслом 30/10</t>
  </si>
  <si>
    <t>Чай с сахаром</t>
  </si>
  <si>
    <t>83.40</t>
  </si>
  <si>
    <t>0.4</t>
  </si>
  <si>
    <t>0.2</t>
  </si>
  <si>
    <t>21.6</t>
  </si>
  <si>
    <t>3.5</t>
  </si>
  <si>
    <t>Льготное питание 19руб.</t>
  </si>
  <si>
    <t>19.00</t>
  </si>
  <si>
    <t>Булочка "Дорожная"</t>
  </si>
  <si>
    <t>15.5</t>
  </si>
  <si>
    <t>4.3</t>
  </si>
  <si>
    <t>28.8</t>
  </si>
  <si>
    <t>50.4</t>
  </si>
  <si>
    <t>выпечка</t>
  </si>
  <si>
    <t xml:space="preserve">Завтрак 2 </t>
  </si>
  <si>
    <t>БХП</t>
  </si>
  <si>
    <r>
      <rPr>
        <sz val="12"/>
        <rFont val="Times New Roman"/>
        <family val="1"/>
        <charset val="204"/>
      </rPr>
      <t>Суп картофельный с крупой и фаршем</t>
    </r>
    <r>
      <rPr>
        <sz val="8"/>
        <rFont val="Times New Roman"/>
        <family val="1"/>
        <charset val="204"/>
      </rPr>
      <t xml:space="preserve"> (говядина б/к, картофель, морковь, лук репчатый, крупа пшено, масло растительное, соль йодированная)175/25</t>
    </r>
  </si>
  <si>
    <r>
      <rPr>
        <sz val="12"/>
        <rFont val="Times New Roman"/>
        <family val="1"/>
        <charset val="204"/>
      </rPr>
      <t xml:space="preserve">Макаронные изделия отварные </t>
    </r>
    <r>
      <rPr>
        <sz val="8"/>
        <rFont val="Times New Roman"/>
        <family val="1"/>
        <charset val="204"/>
      </rPr>
      <t>(макаронные изделия, масло сливочное, соль йодированная)154/6</t>
    </r>
  </si>
  <si>
    <r>
      <rPr>
        <sz val="12"/>
        <rFont val="Times New Roman"/>
        <family val="1"/>
        <charset val="204"/>
      </rPr>
      <t>Суп картофельный с крупой и фаршем</t>
    </r>
    <r>
      <rPr>
        <sz val="8"/>
        <rFont val="Times New Roman"/>
        <family val="1"/>
        <charset val="204"/>
      </rPr>
      <t xml:space="preserve"> (говядина б/к, картофель, морковь, лук репчатый, крупа пшено, масло растительное, соль йодированная)225/25</t>
    </r>
  </si>
  <si>
    <r>
      <rPr>
        <sz val="12"/>
        <rFont val="Times New Roman"/>
        <family val="1"/>
        <charset val="204"/>
      </rPr>
      <t xml:space="preserve">Макаронные изделия отварные </t>
    </r>
    <r>
      <rPr>
        <sz val="8"/>
        <rFont val="Times New Roman"/>
        <family val="1"/>
        <charset val="204"/>
      </rPr>
      <t>(макаронные изделия, масло сливочное, соль йодированная)192/8</t>
    </r>
  </si>
  <si>
    <r>
      <rPr>
        <sz val="12"/>
        <rFont val="Times New Roman"/>
        <family val="1"/>
        <charset val="204"/>
      </rPr>
      <t>Печень говяжья по-кунцовски в сметаном соусе</t>
    </r>
    <r>
      <rPr>
        <sz val="8"/>
        <rFont val="Times New Roman"/>
        <family val="1"/>
        <charset val="204"/>
      </rPr>
      <t xml:space="preserve"> (печень говяжья, масло растительное, сметана 15%, мука пшеничная, соль йодированнаяяйцо,морковь)60/40</t>
    </r>
  </si>
  <si>
    <r>
      <rPr>
        <sz val="12"/>
        <rFont val="Times New Roman"/>
        <family val="1"/>
        <charset val="204"/>
      </rPr>
      <t>Печень говяжья по-кунцовски в сметаном соусе</t>
    </r>
    <r>
      <rPr>
        <sz val="8"/>
        <rFont val="Times New Roman"/>
        <family val="1"/>
        <charset val="204"/>
      </rPr>
      <t xml:space="preserve"> (печень говяжья, масло растительное, сметана 15%, мука пшеничная, соль йодированнаяяйцо,морковь)70/40</t>
    </r>
  </si>
  <si>
    <r>
      <rPr>
        <sz val="12"/>
        <color theme="1"/>
        <rFont val="Times New Roman"/>
        <family val="1"/>
        <charset val="204"/>
      </rPr>
      <t>Каша геркулесовая молочная</t>
    </r>
    <r>
      <rPr>
        <sz val="8"/>
        <color theme="1"/>
        <rFont val="Times New Roman"/>
        <family val="1"/>
        <charset val="204"/>
      </rPr>
      <t xml:space="preserve"> (хлопья "Геркулес", молоко, сахар-песок, масло сливочное, соль йодированная)</t>
    </r>
  </si>
  <si>
    <t>закуска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</si>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</sst>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26">
    <xf numFmtId="0" fontId="0" fillId="0" borderId="0" xfId="0"/>
    <xf numFmtId="0" fontId="0" fillId="0" borderId="0" xfId="0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4" fillId="2" borderId="5" xfId="0" applyFont="1" applyFill="1" applyBorder="1"/>
    <xf numFmtId="0" fontId="0" fillId="2" borderId="8" xfId="0" applyFill="1" applyBorder="1"/>
    <xf numFmtId="49" fontId="4" fillId="2" borderId="9" xfId="0" applyNumberFormat="1" applyFont="1" applyFill="1" applyBorder="1" applyProtection="1">
      <protection locked="0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14" fontId="4" fillId="2" borderId="10" xfId="0" applyNumberFormat="1" applyFont="1" applyFill="1" applyBorder="1" applyProtection="1">
      <protection locked="0"/>
    </xf>
    <xf numFmtId="0" fontId="0" fillId="2" borderId="0" xfId="0" applyFont="1" applyFill="1"/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0" xfId="0" applyFont="1" applyFill="1" applyBorder="1"/>
    <xf numFmtId="2" fontId="4" fillId="2" borderId="12" xfId="0" applyNumberFormat="1" applyFont="1" applyFill="1" applyBorder="1" applyAlignment="1">
      <alignment horizontal="center" wrapText="1"/>
    </xf>
    <xf numFmtId="2" fontId="4" fillId="2" borderId="14" xfId="0" applyNumberFormat="1" applyFont="1" applyFill="1" applyBorder="1" applyAlignment="1">
      <alignment horizontal="center" wrapText="1"/>
    </xf>
    <xf numFmtId="0" fontId="4" fillId="2" borderId="0" xfId="0" applyFont="1" applyFill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2" fontId="4" fillId="2" borderId="17" xfId="0" applyNumberFormat="1" applyFont="1" applyFill="1" applyBorder="1" applyAlignment="1">
      <alignment horizontal="center"/>
    </xf>
    <xf numFmtId="2" fontId="4" fillId="2" borderId="18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4" fillId="2" borderId="15" xfId="0" applyFont="1" applyFill="1" applyBorder="1"/>
    <xf numFmtId="0" fontId="2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2" fontId="6" fillId="0" borderId="12" xfId="1" applyNumberFormat="1" applyFont="1" applyFill="1" applyBorder="1" applyAlignment="1">
      <alignment horizontal="center" vertical="center"/>
    </xf>
    <xf numFmtId="2" fontId="6" fillId="0" borderId="14" xfId="1" applyNumberFormat="1" applyFont="1" applyFill="1" applyBorder="1" applyAlignment="1">
      <alignment horizontal="center" vertical="center"/>
    </xf>
    <xf numFmtId="2" fontId="6" fillId="0" borderId="16" xfId="1" applyNumberFormat="1" applyFont="1" applyFill="1" applyBorder="1" applyAlignment="1">
      <alignment horizontal="center" vertical="center"/>
    </xf>
    <xf numFmtId="2" fontId="6" fillId="0" borderId="4" xfId="1" applyNumberFormat="1" applyFont="1" applyFill="1" applyBorder="1" applyAlignment="1">
      <alignment horizontal="center" vertical="center"/>
    </xf>
    <xf numFmtId="2" fontId="6" fillId="0" borderId="19" xfId="1" applyNumberFormat="1" applyFont="1" applyFill="1" applyBorder="1" applyAlignment="1">
      <alignment horizontal="center" vertical="center"/>
    </xf>
    <xf numFmtId="0" fontId="4" fillId="2" borderId="21" xfId="0" applyFont="1" applyFill="1" applyBorder="1"/>
    <xf numFmtId="0" fontId="4" fillId="2" borderId="23" xfId="0" applyFont="1" applyFill="1" applyBorder="1"/>
    <xf numFmtId="0" fontId="4" fillId="2" borderId="24" xfId="0" applyFont="1" applyFill="1" applyBorder="1"/>
    <xf numFmtId="0" fontId="6" fillId="0" borderId="12" xfId="1" applyFont="1" applyFill="1" applyBorder="1" applyAlignment="1">
      <alignment horizontal="left" vertical="center" wrapText="1"/>
    </xf>
    <xf numFmtId="0" fontId="13" fillId="0" borderId="16" xfId="1" applyFont="1" applyFill="1" applyBorder="1" applyAlignment="1">
      <alignment horizontal="center" vertical="center"/>
    </xf>
    <xf numFmtId="0" fontId="0" fillId="2" borderId="0" xfId="0" applyFill="1"/>
    <xf numFmtId="0" fontId="7" fillId="2" borderId="0" xfId="1" applyFont="1" applyFill="1" applyBorder="1" applyAlignment="1">
      <alignment horizontal="center" vertical="center"/>
    </xf>
    <xf numFmtId="0" fontId="3" fillId="2" borderId="0" xfId="0" applyFont="1" applyFill="1" applyBorder="1"/>
    <xf numFmtId="0" fontId="13" fillId="0" borderId="0" xfId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12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left" vertical="center" wrapText="1"/>
    </xf>
    <xf numFmtId="0" fontId="9" fillId="0" borderId="12" xfId="0" applyFont="1" applyFill="1" applyBorder="1"/>
    <xf numFmtId="0" fontId="10" fillId="0" borderId="12" xfId="0" applyFont="1" applyFill="1" applyBorder="1" applyAlignment="1">
      <alignment horizontal="center" wrapText="1"/>
    </xf>
    <xf numFmtId="0" fontId="3" fillId="0" borderId="12" xfId="0" applyFont="1" applyFill="1" applyBorder="1"/>
    <xf numFmtId="0" fontId="11" fillId="0" borderId="12" xfId="1" applyNumberFormat="1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8" fillId="0" borderId="12" xfId="1" applyNumberFormat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2" fontId="9" fillId="0" borderId="12" xfId="0" applyNumberFormat="1" applyFont="1" applyFill="1" applyBorder="1" applyProtection="1">
      <protection locked="0"/>
    </xf>
    <xf numFmtId="2" fontId="9" fillId="0" borderId="14" xfId="0" applyNumberFormat="1" applyFont="1" applyFill="1" applyBorder="1" applyProtection="1">
      <protection locked="0"/>
    </xf>
    <xf numFmtId="0" fontId="9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/>
    </xf>
    <xf numFmtId="2" fontId="12" fillId="0" borderId="20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7" fillId="0" borderId="0" xfId="1" applyFont="1" applyFill="1" applyBorder="1" applyAlignment="1">
      <alignment horizontal="center" vertical="center"/>
    </xf>
    <xf numFmtId="0" fontId="4" fillId="0" borderId="12" xfId="0" applyFont="1" applyFill="1" applyBorder="1"/>
    <xf numFmtId="0" fontId="4" fillId="0" borderId="22" xfId="0" applyFont="1" applyFill="1" applyBorder="1"/>
    <xf numFmtId="0" fontId="13" fillId="0" borderId="19" xfId="1" applyFont="1" applyFill="1" applyBorder="1" applyAlignment="1">
      <alignment horizontal="center" vertical="center"/>
    </xf>
    <xf numFmtId="0" fontId="9" fillId="0" borderId="12" xfId="0" applyFont="1" applyFill="1" applyBorder="1" applyProtection="1">
      <protection locked="0"/>
    </xf>
    <xf numFmtId="0" fontId="4" fillId="0" borderId="2" xfId="0" applyFont="1" applyFill="1" applyBorder="1"/>
    <xf numFmtId="0" fontId="4" fillId="2" borderId="17" xfId="0" applyFont="1" applyFill="1" applyBorder="1"/>
    <xf numFmtId="164" fontId="12" fillId="0" borderId="12" xfId="0" applyNumberFormat="1" applyFont="1" applyFill="1" applyBorder="1" applyAlignment="1">
      <alignment horizontal="center" vertical="center"/>
    </xf>
    <xf numFmtId="0" fontId="9" fillId="0" borderId="22" xfId="0" applyFont="1" applyFill="1" applyBorder="1" applyProtection="1">
      <protection locked="0"/>
    </xf>
    <xf numFmtId="2" fontId="13" fillId="0" borderId="16" xfId="1" applyNumberFormat="1" applyFont="1" applyFill="1" applyBorder="1" applyAlignment="1">
      <alignment horizontal="center" vertical="center"/>
    </xf>
    <xf numFmtId="2" fontId="6" fillId="0" borderId="22" xfId="1" applyNumberFormat="1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/>
    </xf>
    <xf numFmtId="0" fontId="15" fillId="0" borderId="16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8" fillId="0" borderId="12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/>
    </xf>
    <xf numFmtId="164" fontId="17" fillId="0" borderId="12" xfId="0" applyNumberFormat="1" applyFont="1" applyFill="1" applyBorder="1" applyAlignment="1">
      <alignment horizontal="center" vertical="center"/>
    </xf>
    <xf numFmtId="1" fontId="16" fillId="0" borderId="12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164" fontId="14" fillId="0" borderId="12" xfId="0" applyNumberFormat="1" applyFont="1" applyFill="1" applyBorder="1" applyAlignment="1">
      <alignment horizontal="center" vertical="center"/>
    </xf>
    <xf numFmtId="164" fontId="14" fillId="0" borderId="12" xfId="0" applyNumberFormat="1" applyFont="1" applyFill="1" applyBorder="1" applyAlignment="1">
      <alignment horizontal="center"/>
    </xf>
    <xf numFmtId="164" fontId="18" fillId="0" borderId="12" xfId="0" applyNumberFormat="1" applyFont="1" applyFill="1" applyBorder="1" applyAlignment="1">
      <alignment horizontal="center" vertical="center"/>
    </xf>
    <xf numFmtId="2" fontId="19" fillId="0" borderId="12" xfId="0" applyNumberFormat="1" applyFont="1" applyFill="1" applyBorder="1" applyProtection="1">
      <protection locked="0"/>
    </xf>
    <xf numFmtId="164" fontId="20" fillId="0" borderId="16" xfId="1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horizontal="center" vertical="center"/>
    </xf>
    <xf numFmtId="164" fontId="9" fillId="0" borderId="12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164" fontId="16" fillId="0" borderId="12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/>
    <xf numFmtId="0" fontId="2" fillId="0" borderId="12" xfId="0" applyFont="1" applyFill="1" applyBorder="1"/>
    <xf numFmtId="164" fontId="12" fillId="0" borderId="14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164" fontId="20" fillId="0" borderId="12" xfId="1" applyNumberFormat="1" applyFont="1" applyFill="1" applyBorder="1" applyAlignment="1">
      <alignment horizontal="center" vertical="center"/>
    </xf>
    <xf numFmtId="2" fontId="13" fillId="0" borderId="12" xfId="1" applyNumberFormat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2" fontId="13" fillId="0" borderId="14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6" xfId="0" applyFont="1" applyFill="1" applyBorder="1" applyAlignment="1" applyProtection="1">
      <protection locked="0"/>
    </xf>
    <xf numFmtId="0" fontId="4" fillId="2" borderId="7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2" fillId="0" borderId="2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topLeftCell="A27" workbookViewId="0">
      <selection activeCell="F29" sqref="F29"/>
    </sheetView>
  </sheetViews>
  <sheetFormatPr defaultRowHeight="15" x14ac:dyDescent="0.25"/>
  <cols>
    <col min="2" max="2" width="10.7109375" bestFit="1" customWidth="1"/>
    <col min="4" max="4" width="35.28515625" customWidth="1"/>
    <col min="5" max="5" width="8.85546875" customWidth="1"/>
    <col min="6" max="6" width="11.85546875" bestFit="1" customWidth="1"/>
    <col min="7" max="7" width="7.7109375" customWidth="1"/>
    <col min="8" max="8" width="9.140625" bestFit="1" customWidth="1"/>
    <col min="9" max="9" width="6.140625" bestFit="1" customWidth="1"/>
    <col min="10" max="10" width="9.7109375" customWidth="1"/>
  </cols>
  <sheetData>
    <row r="1" spans="1:11" x14ac:dyDescent="0.25">
      <c r="D1" s="1"/>
      <c r="E1" s="1"/>
      <c r="F1" s="2" t="s">
        <v>0</v>
      </c>
      <c r="G1" s="1"/>
    </row>
    <row r="2" spans="1:11" x14ac:dyDescent="0.25">
      <c r="D2" s="1"/>
      <c r="E2" s="1"/>
      <c r="F2" s="3"/>
      <c r="G2" s="3"/>
    </row>
    <row r="3" spans="1:11" x14ac:dyDescent="0.25">
      <c r="A3" s="4"/>
      <c r="B3" s="4"/>
      <c r="D3" s="1"/>
      <c r="E3" s="2" t="s">
        <v>1</v>
      </c>
      <c r="F3" s="1"/>
      <c r="G3" s="3" t="s">
        <v>2</v>
      </c>
    </row>
    <row r="4" spans="1:11" x14ac:dyDescent="0.25">
      <c r="A4" s="4"/>
      <c r="B4" s="5"/>
      <c r="C4" s="4"/>
    </row>
    <row r="5" spans="1:11" x14ac:dyDescent="0.25">
      <c r="A5" s="57" t="s">
        <v>3</v>
      </c>
      <c r="B5" s="58"/>
      <c r="D5" s="6" t="s">
        <v>4</v>
      </c>
      <c r="E5" s="7"/>
      <c r="F5" s="7"/>
      <c r="G5" s="7"/>
      <c r="H5" s="7"/>
      <c r="I5" s="7"/>
      <c r="J5" s="7"/>
      <c r="K5" s="7"/>
    </row>
    <row r="6" spans="1:11" x14ac:dyDescent="0.25">
      <c r="A6" s="59" t="s">
        <v>5</v>
      </c>
      <c r="B6" s="60"/>
      <c r="D6" s="121" t="s">
        <v>37</v>
      </c>
      <c r="E6" s="121"/>
      <c r="F6" s="121"/>
      <c r="G6" s="121"/>
      <c r="H6" s="121"/>
      <c r="I6" s="121"/>
      <c r="J6" s="121"/>
      <c r="K6" s="121"/>
    </row>
    <row r="7" spans="1:11" x14ac:dyDescent="0.25">
      <c r="A7" s="5"/>
      <c r="B7" s="5"/>
      <c r="D7" s="56">
        <v>44984</v>
      </c>
      <c r="E7" s="55"/>
      <c r="F7" s="55"/>
      <c r="G7" s="55"/>
      <c r="H7" s="55"/>
      <c r="I7" s="55"/>
      <c r="J7" s="55"/>
      <c r="K7" s="55"/>
    </row>
    <row r="8" spans="1:11" ht="15.75" thickBot="1" x14ac:dyDescent="0.3">
      <c r="D8" s="125" t="s">
        <v>6</v>
      </c>
      <c r="E8" s="125"/>
      <c r="F8" s="125"/>
      <c r="G8" s="125"/>
      <c r="H8" s="125"/>
      <c r="I8" s="125"/>
      <c r="J8" s="125"/>
      <c r="K8" s="77"/>
    </row>
    <row r="9" spans="1:11" x14ac:dyDescent="0.25">
      <c r="A9" s="8" t="s">
        <v>7</v>
      </c>
      <c r="B9" s="122" t="s">
        <v>8</v>
      </c>
      <c r="C9" s="123"/>
      <c r="D9" s="124"/>
      <c r="E9" s="9"/>
      <c r="F9" s="10"/>
      <c r="G9" s="11"/>
      <c r="H9" s="12"/>
      <c r="I9" s="13"/>
      <c r="J9" s="14"/>
      <c r="K9" s="15"/>
    </row>
    <row r="10" spans="1:11" ht="26.25" x14ac:dyDescent="0.25">
      <c r="A10" s="16" t="s">
        <v>9</v>
      </c>
      <c r="B10" s="17" t="s">
        <v>10</v>
      </c>
      <c r="C10" s="18" t="s">
        <v>11</v>
      </c>
      <c r="D10" s="19"/>
      <c r="E10" s="19"/>
      <c r="F10" s="17" t="s">
        <v>12</v>
      </c>
      <c r="G10" s="20" t="s">
        <v>13</v>
      </c>
      <c r="H10" s="20" t="s">
        <v>14</v>
      </c>
      <c r="I10" s="20" t="s">
        <v>15</v>
      </c>
      <c r="J10" s="21" t="s">
        <v>16</v>
      </c>
      <c r="K10" s="22"/>
    </row>
    <row r="11" spans="1:11" x14ac:dyDescent="0.25">
      <c r="A11" s="23"/>
      <c r="B11" s="17"/>
      <c r="C11" s="24"/>
      <c r="D11" s="17" t="s">
        <v>17</v>
      </c>
      <c r="E11" s="17" t="s">
        <v>18</v>
      </c>
      <c r="F11" s="25"/>
      <c r="G11" s="26"/>
      <c r="H11" s="26"/>
      <c r="I11" s="27"/>
      <c r="J11" s="28"/>
      <c r="K11" s="22"/>
    </row>
    <row r="12" spans="1:11" x14ac:dyDescent="0.25">
      <c r="A12" s="29" t="s">
        <v>19</v>
      </c>
      <c r="B12" s="84"/>
      <c r="C12" s="30"/>
      <c r="D12" s="31" t="s">
        <v>20</v>
      </c>
      <c r="E12" s="17"/>
      <c r="F12" s="32"/>
      <c r="G12" s="33"/>
      <c r="H12" s="33"/>
      <c r="I12" s="33"/>
      <c r="J12" s="34"/>
      <c r="K12" s="22"/>
    </row>
    <row r="13" spans="1:11" ht="38.25" x14ac:dyDescent="0.25">
      <c r="A13" s="29"/>
      <c r="B13" s="63" t="s">
        <v>21</v>
      </c>
      <c r="C13" s="61">
        <v>212</v>
      </c>
      <c r="D13" s="73" t="s">
        <v>71</v>
      </c>
      <c r="E13" s="92">
        <v>180</v>
      </c>
      <c r="F13" s="100">
        <v>23</v>
      </c>
      <c r="G13" s="35">
        <v>211.68</v>
      </c>
      <c r="H13" s="88">
        <v>6.78</v>
      </c>
      <c r="I13" s="35">
        <v>8.5299999999999994</v>
      </c>
      <c r="J13" s="35">
        <v>26.92</v>
      </c>
      <c r="K13" s="22"/>
    </row>
    <row r="14" spans="1:11" ht="42.75" x14ac:dyDescent="0.25">
      <c r="A14" s="29"/>
      <c r="B14" s="63" t="s">
        <v>22</v>
      </c>
      <c r="C14" s="61">
        <v>467</v>
      </c>
      <c r="D14" s="62" t="s">
        <v>46</v>
      </c>
      <c r="E14" s="93">
        <v>200</v>
      </c>
      <c r="F14" s="100">
        <v>18.5</v>
      </c>
      <c r="G14" s="37">
        <v>124</v>
      </c>
      <c r="H14" s="38">
        <v>4.5</v>
      </c>
      <c r="I14" s="37">
        <v>3.7</v>
      </c>
      <c r="J14" s="37">
        <v>18.100000000000001</v>
      </c>
      <c r="K14" s="22"/>
    </row>
    <row r="15" spans="1:11" ht="15.75" x14ac:dyDescent="0.25">
      <c r="A15" s="29"/>
      <c r="B15" s="63" t="s">
        <v>42</v>
      </c>
      <c r="C15" s="61">
        <v>72</v>
      </c>
      <c r="D15" s="90" t="s">
        <v>48</v>
      </c>
      <c r="E15" s="93">
        <v>40</v>
      </c>
      <c r="F15" s="100">
        <v>15</v>
      </c>
      <c r="G15" s="37">
        <v>76.2</v>
      </c>
      <c r="H15" s="38">
        <v>2.31</v>
      </c>
      <c r="I15" s="37">
        <v>0.72</v>
      </c>
      <c r="J15" s="37">
        <v>16.02</v>
      </c>
      <c r="K15" s="22"/>
    </row>
    <row r="16" spans="1:11" ht="15.75" x14ac:dyDescent="0.25">
      <c r="A16" s="29"/>
      <c r="B16" s="82" t="s">
        <v>43</v>
      </c>
      <c r="C16" s="61"/>
      <c r="D16" s="90" t="s">
        <v>73</v>
      </c>
      <c r="E16" s="93">
        <v>40</v>
      </c>
      <c r="F16" s="100">
        <v>15</v>
      </c>
      <c r="G16" s="37">
        <v>80</v>
      </c>
      <c r="H16" s="38">
        <v>0.15</v>
      </c>
      <c r="I16" s="37">
        <v>2.1</v>
      </c>
      <c r="J16" s="37">
        <v>9.3000000000000007</v>
      </c>
      <c r="K16" s="22"/>
    </row>
    <row r="17" spans="1:11" ht="15.75" x14ac:dyDescent="0.25">
      <c r="A17" s="29"/>
      <c r="B17" s="79" t="s">
        <v>72</v>
      </c>
      <c r="C17" s="61">
        <v>267</v>
      </c>
      <c r="D17" s="91" t="s">
        <v>44</v>
      </c>
      <c r="E17" s="94">
        <v>40</v>
      </c>
      <c r="F17" s="101">
        <v>13.5</v>
      </c>
      <c r="G17" s="89">
        <v>63</v>
      </c>
      <c r="H17" s="89">
        <v>5.0999999999999996</v>
      </c>
      <c r="I17" s="89">
        <v>4.5999999999999996</v>
      </c>
      <c r="J17" s="89">
        <v>0.3</v>
      </c>
      <c r="K17" s="22"/>
    </row>
    <row r="18" spans="1:11" ht="15.75" x14ac:dyDescent="0.25">
      <c r="A18" s="29"/>
      <c r="B18" s="79"/>
      <c r="C18" s="61"/>
      <c r="D18" s="65" t="s">
        <v>23</v>
      </c>
      <c r="E18" s="95">
        <f>SUM(E13:E17)</f>
        <v>500</v>
      </c>
      <c r="F18" s="102">
        <f>SUM(F13:F17)</f>
        <v>85</v>
      </c>
      <c r="G18" s="85">
        <f t="shared" ref="G18:J18" si="0">SUM(G13:G17)</f>
        <v>554.88</v>
      </c>
      <c r="H18" s="85">
        <f>SUM(H13:H17)</f>
        <v>18.840000000000003</v>
      </c>
      <c r="I18" s="85">
        <f t="shared" si="0"/>
        <v>19.649999999999999</v>
      </c>
      <c r="J18" s="85">
        <f t="shared" si="0"/>
        <v>70.64</v>
      </c>
      <c r="K18" s="22"/>
    </row>
    <row r="19" spans="1:11" ht="15.75" x14ac:dyDescent="0.25">
      <c r="A19" s="41"/>
      <c r="B19" s="83"/>
      <c r="C19" s="61"/>
      <c r="D19" s="31" t="s">
        <v>63</v>
      </c>
      <c r="E19" s="95"/>
      <c r="F19" s="102"/>
      <c r="G19" s="85"/>
      <c r="H19" s="85"/>
      <c r="I19" s="85"/>
      <c r="J19" s="113"/>
      <c r="K19" s="22"/>
    </row>
    <row r="20" spans="1:11" ht="15.75" x14ac:dyDescent="0.25">
      <c r="A20" s="41"/>
      <c r="B20" s="83" t="s">
        <v>62</v>
      </c>
      <c r="C20" s="61">
        <v>543</v>
      </c>
      <c r="D20" s="112" t="s">
        <v>57</v>
      </c>
      <c r="E20" s="110">
        <v>60</v>
      </c>
      <c r="F20" s="107" t="s">
        <v>58</v>
      </c>
      <c r="G20" s="108">
        <v>205</v>
      </c>
      <c r="H20" s="109" t="s">
        <v>59</v>
      </c>
      <c r="I20" s="108">
        <v>8</v>
      </c>
      <c r="J20" s="114" t="s">
        <v>60</v>
      </c>
      <c r="K20" s="111"/>
    </row>
    <row r="21" spans="1:11" ht="15.75" x14ac:dyDescent="0.25">
      <c r="A21" s="42"/>
      <c r="B21" s="83" t="s">
        <v>22</v>
      </c>
      <c r="C21" s="61">
        <v>457</v>
      </c>
      <c r="D21" s="112" t="s">
        <v>49</v>
      </c>
      <c r="E21" s="110">
        <v>200</v>
      </c>
      <c r="F21" s="107" t="s">
        <v>54</v>
      </c>
      <c r="G21" s="108" t="s">
        <v>50</v>
      </c>
      <c r="H21" s="108" t="s">
        <v>51</v>
      </c>
      <c r="I21" s="108" t="s">
        <v>52</v>
      </c>
      <c r="J21" s="114" t="s">
        <v>53</v>
      </c>
      <c r="K21" s="22"/>
    </row>
    <row r="22" spans="1:11" ht="15.75" x14ac:dyDescent="0.25">
      <c r="A22" s="41"/>
      <c r="B22" s="83"/>
      <c r="C22" s="61"/>
      <c r="D22" s="65" t="s">
        <v>55</v>
      </c>
      <c r="E22" s="95">
        <v>260</v>
      </c>
      <c r="F22" s="106" t="s">
        <v>56</v>
      </c>
      <c r="G22" s="85">
        <f>SUM(G20:G21)</f>
        <v>205</v>
      </c>
      <c r="H22" s="105" t="s">
        <v>59</v>
      </c>
      <c r="I22" s="85">
        <f>SUM(I20:I21)</f>
        <v>8</v>
      </c>
      <c r="J22" s="115" t="s">
        <v>61</v>
      </c>
      <c r="K22" s="111"/>
    </row>
    <row r="23" spans="1:11" ht="15.75" x14ac:dyDescent="0.25">
      <c r="A23" s="40" t="s">
        <v>24</v>
      </c>
      <c r="B23" s="83"/>
      <c r="C23" s="68"/>
      <c r="D23" s="65" t="s">
        <v>25</v>
      </c>
      <c r="E23" s="69"/>
      <c r="F23" s="100"/>
      <c r="G23" s="35"/>
      <c r="H23" s="35"/>
      <c r="I23" s="35"/>
      <c r="J23" s="36"/>
      <c r="K23" s="22"/>
    </row>
    <row r="24" spans="1:11" ht="38.25" x14ac:dyDescent="0.25">
      <c r="A24" s="41"/>
      <c r="B24" s="63" t="s">
        <v>21</v>
      </c>
      <c r="C24" s="61">
        <v>212</v>
      </c>
      <c r="D24" s="73" t="s">
        <v>71</v>
      </c>
      <c r="E24" s="92">
        <v>200</v>
      </c>
      <c r="F24" s="100">
        <v>28</v>
      </c>
      <c r="G24" s="35">
        <v>241.92</v>
      </c>
      <c r="H24" s="88">
        <v>7.75</v>
      </c>
      <c r="I24" s="35">
        <v>9.75</v>
      </c>
      <c r="J24" s="35">
        <v>30.77</v>
      </c>
      <c r="K24" s="22"/>
    </row>
    <row r="25" spans="1:11" ht="42.75" x14ac:dyDescent="0.25">
      <c r="A25" s="41"/>
      <c r="B25" s="63" t="s">
        <v>22</v>
      </c>
      <c r="C25" s="61">
        <v>467</v>
      </c>
      <c r="D25" s="62" t="s">
        <v>46</v>
      </c>
      <c r="E25" s="93">
        <v>200</v>
      </c>
      <c r="F25" s="100">
        <v>18.5</v>
      </c>
      <c r="G25" s="37">
        <v>124</v>
      </c>
      <c r="H25" s="38">
        <v>4.5</v>
      </c>
      <c r="I25" s="37">
        <v>3.7</v>
      </c>
      <c r="J25" s="37">
        <v>18.100000000000001</v>
      </c>
      <c r="K25" s="22"/>
    </row>
    <row r="26" spans="1:11" ht="15.75" x14ac:dyDescent="0.25">
      <c r="A26" s="41"/>
      <c r="B26" s="63" t="s">
        <v>42</v>
      </c>
      <c r="C26" s="61">
        <v>72</v>
      </c>
      <c r="D26" s="90" t="s">
        <v>48</v>
      </c>
      <c r="E26" s="93">
        <v>40</v>
      </c>
      <c r="F26" s="100">
        <v>15</v>
      </c>
      <c r="G26" s="37">
        <v>76.2</v>
      </c>
      <c r="H26" s="38">
        <v>2.31</v>
      </c>
      <c r="I26" s="37">
        <v>0.72</v>
      </c>
      <c r="J26" s="37">
        <v>16.02</v>
      </c>
      <c r="K26" s="22"/>
    </row>
    <row r="27" spans="1:11" ht="15.75" x14ac:dyDescent="0.25">
      <c r="A27" s="41"/>
      <c r="B27" s="82" t="s">
        <v>43</v>
      </c>
      <c r="C27" s="61"/>
      <c r="D27" s="90" t="s">
        <v>73</v>
      </c>
      <c r="E27" s="93">
        <v>40</v>
      </c>
      <c r="F27" s="100">
        <v>15</v>
      </c>
      <c r="G27" s="37">
        <v>80</v>
      </c>
      <c r="H27" s="38">
        <v>0.15</v>
      </c>
      <c r="I27" s="37">
        <v>2.1</v>
      </c>
      <c r="J27" s="37">
        <v>9.3000000000000007</v>
      </c>
      <c r="K27" s="22"/>
    </row>
    <row r="28" spans="1:11" ht="15.75" x14ac:dyDescent="0.25">
      <c r="A28" s="41"/>
      <c r="B28" s="86" t="s">
        <v>72</v>
      </c>
      <c r="C28" s="61">
        <v>267</v>
      </c>
      <c r="D28" s="91" t="s">
        <v>44</v>
      </c>
      <c r="E28" s="94">
        <v>40</v>
      </c>
      <c r="F28" s="101">
        <v>13.5</v>
      </c>
      <c r="G28" s="89">
        <v>63</v>
      </c>
      <c r="H28" s="89">
        <v>5.0999999999999996</v>
      </c>
      <c r="I28" s="89">
        <v>4.5999999999999996</v>
      </c>
      <c r="J28" s="89">
        <v>0.3</v>
      </c>
      <c r="K28" s="22"/>
    </row>
    <row r="29" spans="1:11" ht="15.75" x14ac:dyDescent="0.25">
      <c r="A29" s="42"/>
      <c r="B29" s="80"/>
      <c r="C29" s="64"/>
      <c r="D29" s="65" t="s">
        <v>26</v>
      </c>
      <c r="E29" s="66">
        <f t="shared" ref="E29:J29" si="1">SUM(E24:E28)</f>
        <v>520</v>
      </c>
      <c r="F29" s="102">
        <f t="shared" si="1"/>
        <v>90</v>
      </c>
      <c r="G29" s="67">
        <f t="shared" si="1"/>
        <v>585.11999999999989</v>
      </c>
      <c r="H29" s="67">
        <f t="shared" si="1"/>
        <v>19.810000000000002</v>
      </c>
      <c r="I29" s="67">
        <f t="shared" si="1"/>
        <v>20.869999999999997</v>
      </c>
      <c r="J29" s="67">
        <f t="shared" si="1"/>
        <v>74.489999999999995</v>
      </c>
      <c r="K29" s="22"/>
    </row>
    <row r="30" spans="1:11" ht="15.75" x14ac:dyDescent="0.25">
      <c r="A30" s="40" t="s">
        <v>27</v>
      </c>
      <c r="B30" s="80"/>
      <c r="C30" s="64"/>
      <c r="D30" s="65" t="s">
        <v>28</v>
      </c>
      <c r="E30" s="96"/>
      <c r="F30" s="103"/>
      <c r="G30" s="71"/>
      <c r="H30" s="71"/>
      <c r="I30" s="71"/>
      <c r="J30" s="72"/>
      <c r="K30" s="22"/>
    </row>
    <row r="31" spans="1:11" ht="54" x14ac:dyDescent="0.25">
      <c r="A31" s="41"/>
      <c r="B31" s="63" t="s">
        <v>38</v>
      </c>
      <c r="C31" s="70">
        <v>114</v>
      </c>
      <c r="D31" s="43" t="s">
        <v>65</v>
      </c>
      <c r="E31" s="97">
        <v>200</v>
      </c>
      <c r="F31" s="100">
        <v>22.8</v>
      </c>
      <c r="G31" s="35">
        <v>146.30000000000001</v>
      </c>
      <c r="H31" s="35">
        <v>9.58</v>
      </c>
      <c r="I31" s="35">
        <v>8.48</v>
      </c>
      <c r="J31" s="36">
        <v>15.74</v>
      </c>
      <c r="K31" s="22"/>
    </row>
    <row r="32" spans="1:11" ht="54" x14ac:dyDescent="0.25">
      <c r="A32" s="41"/>
      <c r="B32" s="63" t="s">
        <v>39</v>
      </c>
      <c r="C32" s="61">
        <v>357</v>
      </c>
      <c r="D32" s="43" t="s">
        <v>69</v>
      </c>
      <c r="E32" s="93">
        <v>100</v>
      </c>
      <c r="F32" s="100">
        <v>55.7</v>
      </c>
      <c r="G32" s="37">
        <v>173</v>
      </c>
      <c r="H32" s="38">
        <v>17</v>
      </c>
      <c r="I32" s="37">
        <v>5.3</v>
      </c>
      <c r="J32" s="39">
        <v>14</v>
      </c>
      <c r="K32" s="22"/>
    </row>
    <row r="33" spans="1:11" ht="38.25" x14ac:dyDescent="0.25">
      <c r="A33" s="41"/>
      <c r="B33" s="63" t="s">
        <v>40</v>
      </c>
      <c r="C33" s="61">
        <v>256</v>
      </c>
      <c r="D33" s="43" t="s">
        <v>66</v>
      </c>
      <c r="E33" s="93">
        <v>160</v>
      </c>
      <c r="F33" s="100">
        <v>13.3</v>
      </c>
      <c r="G33" s="37">
        <v>203.04</v>
      </c>
      <c r="H33" s="38">
        <v>5.92</v>
      </c>
      <c r="I33" s="37">
        <v>0.48</v>
      </c>
      <c r="J33" s="39">
        <v>31.54</v>
      </c>
      <c r="K33" s="22"/>
    </row>
    <row r="34" spans="1:11" ht="27" x14ac:dyDescent="0.25">
      <c r="A34" s="41"/>
      <c r="B34" s="63" t="s">
        <v>22</v>
      </c>
      <c r="C34" s="61">
        <v>495</v>
      </c>
      <c r="D34" s="62" t="s">
        <v>47</v>
      </c>
      <c r="E34" s="93">
        <v>200</v>
      </c>
      <c r="F34" s="100">
        <v>8</v>
      </c>
      <c r="G34" s="37">
        <v>84</v>
      </c>
      <c r="H34" s="38">
        <v>0.6</v>
      </c>
      <c r="I34" s="37">
        <v>0.1</v>
      </c>
      <c r="J34" s="39">
        <v>20.100000000000001</v>
      </c>
      <c r="K34" s="22"/>
    </row>
    <row r="35" spans="1:11" ht="15.75" x14ac:dyDescent="0.25">
      <c r="A35" s="41"/>
      <c r="B35" s="63" t="s">
        <v>29</v>
      </c>
      <c r="C35" s="61" t="s">
        <v>64</v>
      </c>
      <c r="D35" s="90" t="s">
        <v>45</v>
      </c>
      <c r="E35" s="93">
        <v>40</v>
      </c>
      <c r="F35" s="100">
        <v>3.2</v>
      </c>
      <c r="G35" s="37">
        <v>97.2</v>
      </c>
      <c r="H35" s="38">
        <v>3.08</v>
      </c>
      <c r="I35" s="37">
        <v>0.4</v>
      </c>
      <c r="J35" s="39">
        <v>20.399999999999999</v>
      </c>
      <c r="K35" s="22"/>
    </row>
    <row r="36" spans="1:11" ht="15.75" x14ac:dyDescent="0.25">
      <c r="A36" s="41"/>
      <c r="B36" s="63" t="s">
        <v>30</v>
      </c>
      <c r="C36" s="74" t="s">
        <v>64</v>
      </c>
      <c r="D36" s="90" t="s">
        <v>41</v>
      </c>
      <c r="E36" s="93">
        <v>20</v>
      </c>
      <c r="F36" s="100">
        <v>2</v>
      </c>
      <c r="G36" s="37">
        <v>37.4</v>
      </c>
      <c r="H36" s="38">
        <v>1.46</v>
      </c>
      <c r="I36" s="37">
        <v>0.26</v>
      </c>
      <c r="J36" s="39">
        <v>7.28</v>
      </c>
      <c r="K36" s="22"/>
    </row>
    <row r="37" spans="1:11" ht="15.75" x14ac:dyDescent="0.25">
      <c r="A37" s="42"/>
      <c r="B37" s="63"/>
      <c r="C37" s="74"/>
      <c r="D37" s="65" t="s">
        <v>31</v>
      </c>
      <c r="E37" s="98">
        <f t="shared" ref="E37:J37" si="2">SUM(E31:E36)</f>
        <v>720</v>
      </c>
      <c r="F37" s="104">
        <f t="shared" si="2"/>
        <v>105</v>
      </c>
      <c r="G37" s="87">
        <f t="shared" si="2"/>
        <v>740.94</v>
      </c>
      <c r="H37" s="44">
        <f t="shared" si="2"/>
        <v>37.64</v>
      </c>
      <c r="I37" s="44">
        <f t="shared" si="2"/>
        <v>15.020000000000001</v>
      </c>
      <c r="J37" s="81">
        <f t="shared" si="2"/>
        <v>109.06</v>
      </c>
      <c r="K37" s="22"/>
    </row>
    <row r="38" spans="1:11" ht="15.75" x14ac:dyDescent="0.25">
      <c r="A38" s="29"/>
      <c r="B38" s="63"/>
      <c r="C38" s="70"/>
      <c r="D38" s="65" t="s">
        <v>32</v>
      </c>
      <c r="E38" s="99"/>
      <c r="F38" s="102"/>
      <c r="G38" s="75"/>
      <c r="H38" s="75"/>
      <c r="I38" s="75"/>
      <c r="J38" s="76"/>
      <c r="K38" s="22"/>
    </row>
    <row r="39" spans="1:11" ht="54" x14ac:dyDescent="0.25">
      <c r="A39" s="29"/>
      <c r="B39" s="63" t="s">
        <v>38</v>
      </c>
      <c r="C39" s="70">
        <v>114</v>
      </c>
      <c r="D39" s="43" t="s">
        <v>67</v>
      </c>
      <c r="E39" s="97">
        <v>250</v>
      </c>
      <c r="F39" s="100">
        <f>F31/200*250</f>
        <v>28.5</v>
      </c>
      <c r="G39" s="35">
        <f>G31/200*250</f>
        <v>182.875</v>
      </c>
      <c r="H39" s="35">
        <f>H31/200*250</f>
        <v>11.975</v>
      </c>
      <c r="I39" s="35">
        <f>I31/200*250</f>
        <v>10.6</v>
      </c>
      <c r="J39" s="36">
        <f>J31/200*250</f>
        <v>19.675000000000001</v>
      </c>
      <c r="K39" s="45"/>
    </row>
    <row r="40" spans="1:11" ht="54" x14ac:dyDescent="0.25">
      <c r="A40" s="29" t="s">
        <v>27</v>
      </c>
      <c r="B40" s="63" t="s">
        <v>39</v>
      </c>
      <c r="C40" s="61">
        <v>357</v>
      </c>
      <c r="D40" s="43" t="s">
        <v>70</v>
      </c>
      <c r="E40" s="93">
        <v>110</v>
      </c>
      <c r="F40" s="100">
        <v>61.7</v>
      </c>
      <c r="G40" s="37">
        <v>190.3</v>
      </c>
      <c r="H40" s="38">
        <v>18.7</v>
      </c>
      <c r="I40" s="37">
        <v>5.83</v>
      </c>
      <c r="J40" s="39">
        <v>15.4</v>
      </c>
      <c r="K40" s="45"/>
    </row>
    <row r="41" spans="1:11" ht="38.25" x14ac:dyDescent="0.25">
      <c r="A41" s="29"/>
      <c r="B41" s="63" t="s">
        <v>40</v>
      </c>
      <c r="C41" s="61">
        <v>256</v>
      </c>
      <c r="D41" s="43" t="s">
        <v>68</v>
      </c>
      <c r="E41" s="93">
        <v>200</v>
      </c>
      <c r="F41" s="100">
        <v>16.600000000000001</v>
      </c>
      <c r="G41" s="37">
        <v>253.8</v>
      </c>
      <c r="H41" s="38">
        <v>7.4</v>
      </c>
      <c r="I41" s="37">
        <v>0.6</v>
      </c>
      <c r="J41" s="39">
        <v>39.43</v>
      </c>
      <c r="K41" s="45"/>
    </row>
    <row r="42" spans="1:11" ht="27" x14ac:dyDescent="0.25">
      <c r="A42" s="29"/>
      <c r="B42" s="63" t="s">
        <v>22</v>
      </c>
      <c r="C42" s="61">
        <v>495</v>
      </c>
      <c r="D42" s="62" t="s">
        <v>47</v>
      </c>
      <c r="E42" s="93">
        <v>200</v>
      </c>
      <c r="F42" s="100">
        <v>8</v>
      </c>
      <c r="G42" s="37">
        <v>84</v>
      </c>
      <c r="H42" s="38">
        <v>0.6</v>
      </c>
      <c r="I42" s="37">
        <v>0.1</v>
      </c>
      <c r="J42" s="39">
        <v>20.100000000000001</v>
      </c>
      <c r="K42" s="45"/>
    </row>
    <row r="43" spans="1:11" ht="15.75" x14ac:dyDescent="0.25">
      <c r="A43" s="29"/>
      <c r="B43" s="63" t="s">
        <v>29</v>
      </c>
      <c r="C43" s="61" t="s">
        <v>64</v>
      </c>
      <c r="D43" s="90" t="s">
        <v>45</v>
      </c>
      <c r="E43" s="93">
        <v>40</v>
      </c>
      <c r="F43" s="100">
        <v>3.2</v>
      </c>
      <c r="G43" s="37">
        <v>97.2</v>
      </c>
      <c r="H43" s="38">
        <v>3.08</v>
      </c>
      <c r="I43" s="37">
        <v>0.4</v>
      </c>
      <c r="J43" s="39">
        <v>20.399999999999999</v>
      </c>
      <c r="K43" s="45"/>
    </row>
    <row r="44" spans="1:11" ht="15.75" x14ac:dyDescent="0.25">
      <c r="A44" s="29"/>
      <c r="B44" s="63" t="s">
        <v>30</v>
      </c>
      <c r="C44" s="74" t="s">
        <v>64</v>
      </c>
      <c r="D44" s="90" t="s">
        <v>41</v>
      </c>
      <c r="E44" s="93">
        <v>30</v>
      </c>
      <c r="F44" s="100">
        <v>2</v>
      </c>
      <c r="G44" s="37">
        <v>37.4</v>
      </c>
      <c r="H44" s="38">
        <v>1.46</v>
      </c>
      <c r="I44" s="37">
        <v>0.26</v>
      </c>
      <c r="J44" s="39">
        <v>7.28</v>
      </c>
      <c r="K44" s="45"/>
    </row>
    <row r="45" spans="1:11" ht="15.75" x14ac:dyDescent="0.25">
      <c r="A45" s="29"/>
      <c r="B45" s="63"/>
      <c r="C45" s="74"/>
      <c r="D45" s="65" t="s">
        <v>33</v>
      </c>
      <c r="E45" s="116">
        <f t="shared" ref="E45:J45" si="3">SUM(E39:E44)</f>
        <v>830</v>
      </c>
      <c r="F45" s="117">
        <f t="shared" si="3"/>
        <v>120.00000000000001</v>
      </c>
      <c r="G45" s="118">
        <f t="shared" si="3"/>
        <v>845.57500000000005</v>
      </c>
      <c r="H45" s="119">
        <f t="shared" si="3"/>
        <v>43.214999999999996</v>
      </c>
      <c r="I45" s="119">
        <f t="shared" si="3"/>
        <v>17.790000000000003</v>
      </c>
      <c r="J45" s="120">
        <f t="shared" si="3"/>
        <v>122.285</v>
      </c>
      <c r="K45" s="45"/>
    </row>
    <row r="46" spans="1:11" x14ac:dyDescent="0.25">
      <c r="A46" s="19"/>
      <c r="B46" s="19"/>
      <c r="C46" s="78"/>
      <c r="D46" s="47"/>
      <c r="E46" s="48"/>
      <c r="F46" s="49"/>
      <c r="G46" s="50"/>
      <c r="H46" s="51"/>
      <c r="I46" s="51"/>
      <c r="J46" s="51"/>
      <c r="K46" s="45"/>
    </row>
    <row r="47" spans="1:11" x14ac:dyDescent="0.25">
      <c r="A47" s="52" t="s">
        <v>34</v>
      </c>
      <c r="B47" s="19"/>
      <c r="C47" s="46"/>
      <c r="F47" s="53"/>
      <c r="G47" s="53"/>
      <c r="H47" s="53"/>
      <c r="I47" s="53"/>
      <c r="J47" s="53"/>
      <c r="K47" s="53"/>
    </row>
    <row r="48" spans="1:11" x14ac:dyDescent="0.25">
      <c r="A48" s="54"/>
      <c r="B48" s="19"/>
      <c r="D48" s="53"/>
      <c r="E48" s="53"/>
      <c r="F48" s="53"/>
      <c r="G48" s="53"/>
      <c r="H48" s="53"/>
      <c r="I48" s="53"/>
      <c r="J48" s="53"/>
      <c r="K48" s="45"/>
    </row>
    <row r="49" spans="1:11" x14ac:dyDescent="0.25">
      <c r="A49" s="52" t="s">
        <v>35</v>
      </c>
      <c r="C49" s="5"/>
      <c r="K49" s="45"/>
    </row>
    <row r="50" spans="1:11" x14ac:dyDescent="0.25">
      <c r="A50" s="52"/>
      <c r="B50" s="5"/>
      <c r="K50" s="45"/>
    </row>
    <row r="51" spans="1:11" x14ac:dyDescent="0.25">
      <c r="A51" s="52" t="s">
        <v>36</v>
      </c>
    </row>
  </sheetData>
  <mergeCells count="3">
    <mergeCell ref="D6:K6"/>
    <mergeCell ref="B9:D9"/>
    <mergeCell ref="D8:J8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2023-02-22T03:49:34Z</dcterms:modified>
</cp:coreProperties>
</file>