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36" i="1" l="1"/>
  <c r="F42" i="1" l="1"/>
  <c r="F34" i="1"/>
  <c r="G17" i="1"/>
  <c r="F17" i="1"/>
  <c r="H22" i="1"/>
  <c r="H26" i="1" s="1"/>
  <c r="I22" i="1"/>
  <c r="J22" i="1"/>
  <c r="G22" i="1"/>
  <c r="F26" i="1" l="1"/>
  <c r="E42" i="1"/>
  <c r="E34" i="1"/>
  <c r="J34" i="1"/>
  <c r="I34" i="1"/>
  <c r="H42" i="1"/>
  <c r="G42" i="1"/>
  <c r="E26" i="1"/>
  <c r="J26" i="1"/>
  <c r="I26" i="1"/>
  <c r="G26" i="1"/>
  <c r="J17" i="1"/>
  <c r="I17" i="1"/>
  <c r="H17" i="1"/>
  <c r="E17" i="1"/>
  <c r="G34" i="1" l="1"/>
  <c r="H34" i="1"/>
  <c r="I42" i="1"/>
  <c r="J42" i="1"/>
</calcChain>
</file>

<file path=xl/sharedStrings.xml><?xml version="1.0" encoding="utf-8"?>
<sst xmlns="http://schemas.openxmlformats.org/spreadsheetml/2006/main" count="100" uniqueCount="73">
  <si>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</si>
  <si>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</si>
  <si>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</si>
  <si>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</si>
  <si>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</si>
  <si>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</si>
  <si>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</si>
  <si>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</si>
  <si>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</si>
  <si>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</si>
  <si>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</si>
  <si>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</si>
  <si>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</si>
  <si>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</si>
  <si>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</si>
  <si>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</si>
  <si>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</si>
  <si>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</si>
  <si>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</si>
  <si>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</si>
  <si>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</si>
  <si>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</si>
  <si>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</si>
  <si>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хлеб белый</t>
  </si>
  <si>
    <t>фрукт</t>
  </si>
  <si>
    <t>Льготное питание 85руб.</t>
  </si>
  <si>
    <t xml:space="preserve">Завтрак </t>
  </si>
  <si>
    <t>Льготное питание 90руб.</t>
  </si>
  <si>
    <t>Обед</t>
  </si>
  <si>
    <t xml:space="preserve">Обед дети с 7 до 11 лет </t>
  </si>
  <si>
    <t>1блюдо</t>
  </si>
  <si>
    <t>2блюдо</t>
  </si>
  <si>
    <t>гор напиток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</si>
  <si>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</si>
  <si>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</si>
  <si>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</si>
  <si>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</si>
  <si>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</si>
  <si>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</si>
  <si>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</si>
  <si>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</si>
  <si>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</si>
  <si>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</si>
  <si>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Хлеб пшеничный йод. 1 с</t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</si>
  <si>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</si>
  <si>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</si>
  <si>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</si>
  <si>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</si>
  <si>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ржаной</t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</si>
  <si>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йодированная)160/50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</si>
  <si>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йодированная)200/50</t>
    </r>
  </si>
  <si>
    <t>выпечка</t>
  </si>
  <si>
    <t>5.3</t>
  </si>
  <si>
    <t>4.7</t>
  </si>
  <si>
    <t>28.8</t>
  </si>
  <si>
    <t>Чай с сахаром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</si>
  <si>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</si>
  <si>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</si>
  <si>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</si>
  <si>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</si>
  <si>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</si>
  <si>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</si>
  <si>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</si>
  <si>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</si>
  <si>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</si>
  <si>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</si>
  <si>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"Домашняя"</t>
  </si>
  <si>
    <t xml:space="preserve">Завтрак 2 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</si>
  <si>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сгущенное повидло) 140/30</t>
    </r>
  </si>
  <si>
    <r>
      <rPr>
        <sz val="12"/>
        <rFont val="Times New Roman"/>
        <family val="1"/>
        <charset val="204"/>
      </rPr>
      <t>Запеканка рисовая с творогом</t>
    </r>
    <r>
      <rPr>
        <sz val="8"/>
        <rFont val="Times New Roman"/>
        <family val="1"/>
        <charset val="204"/>
      </rPr>
      <t xml:space="preserve">  (крупа рисовая, творог5%, яйцо куриное, сахар-песок, сметана 15%, ванилин, соль йодированная, повидло) 140/30</t>
    </r>
  </si>
  <si>
    <t>15</t>
  </si>
  <si>
    <t>4</t>
  </si>
  <si>
    <t>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</si>
</sst>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9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4" fillId="2" borderId="12" xfId="0" applyFont="1" applyFill="1" applyBorder="1"/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0" fontId="4" fillId="2" borderId="12" xfId="0" applyFont="1" applyFill="1" applyBorder="1" applyProtection="1">
      <protection locked="0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2" xfId="0" applyFont="1" applyFill="1" applyBorder="1" applyProtection="1">
      <protection locked="0"/>
    </xf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0" fillId="2" borderId="0" xfId="0" applyFill="1"/>
    <xf numFmtId="0" fontId="4" fillId="2" borderId="25" xfId="0" applyFont="1" applyFill="1" applyBorder="1"/>
    <xf numFmtId="0" fontId="14" fillId="0" borderId="2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0" fillId="0" borderId="12" xfId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2" fillId="0" borderId="12" xfId="0" applyNumberFormat="1" applyFont="1" applyFill="1" applyBorder="1" applyProtection="1">
      <protection locked="0"/>
    </xf>
    <xf numFmtId="2" fontId="8" fillId="0" borderId="12" xfId="0" applyNumberFormat="1" applyFont="1" applyFill="1" applyBorder="1" applyProtection="1">
      <protection locked="0"/>
    </xf>
    <xf numFmtId="2" fontId="8" fillId="0" borderId="14" xfId="0" applyNumberFormat="1" applyFont="1" applyFill="1" applyBorder="1" applyProtection="1">
      <protection locked="0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0" xfId="0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vertical="center"/>
    </xf>
    <xf numFmtId="0" fontId="3" fillId="0" borderId="25" xfId="0" applyFont="1" applyFill="1" applyBorder="1"/>
    <xf numFmtId="164" fontId="3" fillId="0" borderId="25" xfId="0" applyNumberFormat="1" applyFont="1" applyFill="1" applyBorder="1" applyAlignment="1">
      <alignment horizontal="center" vertical="center"/>
    </xf>
    <xf numFmtId="2" fontId="11" fillId="0" borderId="25" xfId="0" applyNumberFormat="1" applyFont="1" applyFill="1" applyBorder="1" applyAlignment="1">
      <alignment horizontal="center"/>
    </xf>
    <xf numFmtId="2" fontId="11" fillId="0" borderId="27" xfId="0" applyNumberFormat="1" applyFont="1" applyFill="1" applyBorder="1" applyAlignment="1">
      <alignment horizontal="center"/>
    </xf>
    <xf numFmtId="0" fontId="15" fillId="0" borderId="16" xfId="1" applyFont="1" applyFill="1" applyBorder="1" applyAlignment="1">
      <alignment horizontal="left" vertical="center" wrapText="1"/>
    </xf>
    <xf numFmtId="2" fontId="0" fillId="0" borderId="12" xfId="0" applyNumberFormat="1" applyFont="1" applyFill="1" applyBorder="1" applyProtection="1">
      <protection locked="0"/>
    </xf>
    <xf numFmtId="164" fontId="2" fillId="0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2" xfId="0" applyFont="1" applyFill="1" applyBorder="1"/>
    <xf numFmtId="164" fontId="17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4" fontId="19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4" fillId="2" borderId="29" xfId="0" applyFont="1" applyFill="1" applyBorder="1"/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29" workbookViewId="0">
      <selection activeCell="D40" sqref="D40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5.710937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65" t="s">
        <v>3</v>
      </c>
      <c r="B5" s="66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67" t="s">
        <v>5</v>
      </c>
      <c r="B6" s="68"/>
      <c r="D6" s="114" t="s">
        <v>41</v>
      </c>
      <c r="E6" s="114"/>
      <c r="F6" s="114"/>
      <c r="G6" s="114"/>
      <c r="H6" s="114"/>
      <c r="I6" s="114"/>
      <c r="J6" s="114"/>
      <c r="K6" s="114"/>
    </row>
    <row r="7" spans="1:11" x14ac:dyDescent="0.25">
      <c r="A7" s="5"/>
      <c r="B7" s="5"/>
      <c r="D7" s="64">
        <v>45006</v>
      </c>
      <c r="E7" s="63"/>
      <c r="F7" s="63"/>
      <c r="G7" s="63"/>
      <c r="H7" s="63"/>
      <c r="I7" s="63"/>
      <c r="J7" s="63"/>
      <c r="K7" s="63"/>
    </row>
    <row r="8" spans="1:11" ht="15.75" thickBot="1" x14ac:dyDescent="0.3">
      <c r="D8" s="118" t="s">
        <v>6</v>
      </c>
      <c r="E8" s="118"/>
      <c r="F8" s="118"/>
      <c r="G8" s="118"/>
      <c r="H8" s="118"/>
      <c r="I8" s="118"/>
      <c r="J8" s="118"/>
      <c r="K8" s="98"/>
    </row>
    <row r="9" spans="1:11" x14ac:dyDescent="0.25">
      <c r="A9" s="8" t="s">
        <v>7</v>
      </c>
      <c r="B9" s="115" t="s">
        <v>8</v>
      </c>
      <c r="C9" s="116"/>
      <c r="D9" s="117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30"/>
      <c r="C12" s="31"/>
      <c r="D12" s="32" t="s">
        <v>20</v>
      </c>
      <c r="E12" s="17"/>
      <c r="F12" s="33"/>
      <c r="G12" s="34"/>
      <c r="H12" s="34"/>
      <c r="I12" s="34"/>
      <c r="J12" s="35"/>
      <c r="K12" s="22"/>
    </row>
    <row r="13" spans="1:11" ht="49.5" x14ac:dyDescent="0.25">
      <c r="A13" s="29"/>
      <c r="B13" s="36" t="s">
        <v>21</v>
      </c>
      <c r="C13" s="69">
        <v>282</v>
      </c>
      <c r="D13" s="48" t="s">
        <v>68</v>
      </c>
      <c r="E13" s="69">
        <v>170</v>
      </c>
      <c r="F13" s="79">
        <v>57</v>
      </c>
      <c r="G13" s="37">
        <v>378.82</v>
      </c>
      <c r="H13" s="37">
        <v>11.68</v>
      </c>
      <c r="I13" s="37">
        <v>15.87</v>
      </c>
      <c r="J13" s="38">
        <v>55.01</v>
      </c>
      <c r="K13" s="22"/>
    </row>
    <row r="14" spans="1:11" ht="15.75" x14ac:dyDescent="0.25">
      <c r="A14" s="29"/>
      <c r="B14" s="36" t="s">
        <v>22</v>
      </c>
      <c r="C14" s="69">
        <v>456</v>
      </c>
      <c r="D14" s="70" t="s">
        <v>44</v>
      </c>
      <c r="E14" s="71">
        <v>200</v>
      </c>
      <c r="F14" s="79">
        <v>3</v>
      </c>
      <c r="G14" s="40">
        <v>5.6</v>
      </c>
      <c r="H14" s="41">
        <v>0.78</v>
      </c>
      <c r="I14" s="40">
        <v>0.22</v>
      </c>
      <c r="J14" s="42">
        <v>0.14000000000000001</v>
      </c>
      <c r="K14" s="22"/>
    </row>
    <row r="15" spans="1:11" ht="15.75" x14ac:dyDescent="0.25">
      <c r="A15" s="29"/>
      <c r="B15" s="36" t="s">
        <v>23</v>
      </c>
      <c r="C15" s="69" t="s">
        <v>72</v>
      </c>
      <c r="D15" s="95" t="s">
        <v>42</v>
      </c>
      <c r="E15" s="71">
        <v>30</v>
      </c>
      <c r="F15" s="79">
        <v>3</v>
      </c>
      <c r="G15" s="40">
        <v>76.2</v>
      </c>
      <c r="H15" s="41">
        <v>3.08</v>
      </c>
      <c r="I15" s="40">
        <v>0.4</v>
      </c>
      <c r="J15" s="42">
        <v>20.399999999999999</v>
      </c>
      <c r="K15" s="22"/>
    </row>
    <row r="16" spans="1:11" ht="15.75" x14ac:dyDescent="0.25">
      <c r="A16" s="29"/>
      <c r="B16" s="39" t="s">
        <v>24</v>
      </c>
      <c r="C16" s="69">
        <v>82</v>
      </c>
      <c r="D16" s="72" t="s">
        <v>45</v>
      </c>
      <c r="E16" s="71">
        <v>125</v>
      </c>
      <c r="F16" s="79">
        <v>22</v>
      </c>
      <c r="G16" s="40">
        <v>55</v>
      </c>
      <c r="H16" s="41">
        <v>0.5</v>
      </c>
      <c r="I16" s="40">
        <v>0.5</v>
      </c>
      <c r="J16" s="42">
        <v>12.25</v>
      </c>
      <c r="K16" s="22"/>
    </row>
    <row r="17" spans="1:11" x14ac:dyDescent="0.25">
      <c r="A17" s="29"/>
      <c r="B17" s="36"/>
      <c r="C17" s="73"/>
      <c r="D17" s="74" t="s">
        <v>25</v>
      </c>
      <c r="E17" s="75">
        <f>SUM(E13:E16)</f>
        <v>525</v>
      </c>
      <c r="F17" s="76">
        <f>SUM(F13:F16)</f>
        <v>85</v>
      </c>
      <c r="G17" s="77">
        <f>SUM(G13:G16)</f>
        <v>515.62</v>
      </c>
      <c r="H17" s="77">
        <f t="shared" ref="H17:J17" si="0">SUM(H13:H16)</f>
        <v>16.04</v>
      </c>
      <c r="I17" s="77">
        <f t="shared" si="0"/>
        <v>16.989999999999998</v>
      </c>
      <c r="J17" s="78">
        <f t="shared" si="0"/>
        <v>87.8</v>
      </c>
      <c r="K17" s="22"/>
    </row>
    <row r="18" spans="1:11" ht="15.75" x14ac:dyDescent="0.25">
      <c r="A18" s="45"/>
      <c r="B18" s="99"/>
      <c r="C18" s="69"/>
      <c r="D18" s="32" t="s">
        <v>67</v>
      </c>
      <c r="E18" s="100"/>
      <c r="F18" s="101"/>
      <c r="G18" s="102"/>
      <c r="H18" s="102"/>
      <c r="I18" s="102"/>
      <c r="J18" s="103"/>
      <c r="K18" s="22"/>
    </row>
    <row r="19" spans="1:11" ht="15.75" x14ac:dyDescent="0.25">
      <c r="A19" s="45"/>
      <c r="B19" s="99" t="s">
        <v>51</v>
      </c>
      <c r="C19" s="69">
        <v>542</v>
      </c>
      <c r="D19" s="104" t="s">
        <v>66</v>
      </c>
      <c r="E19" s="105">
        <v>60</v>
      </c>
      <c r="F19" s="106" t="s">
        <v>70</v>
      </c>
      <c r="G19" s="107">
        <v>179</v>
      </c>
      <c r="H19" s="108" t="s">
        <v>52</v>
      </c>
      <c r="I19" s="108" t="s">
        <v>53</v>
      </c>
      <c r="J19" s="109" t="s">
        <v>54</v>
      </c>
      <c r="K19" s="22"/>
    </row>
    <row r="20" spans="1:11" ht="15.75" x14ac:dyDescent="0.25">
      <c r="A20" s="45"/>
      <c r="B20" s="99" t="s">
        <v>22</v>
      </c>
      <c r="C20" s="69">
        <v>457</v>
      </c>
      <c r="D20" s="104" t="s">
        <v>55</v>
      </c>
      <c r="E20" s="105">
        <v>200</v>
      </c>
      <c r="F20" s="106" t="s">
        <v>71</v>
      </c>
      <c r="G20" s="107" t="s">
        <v>56</v>
      </c>
      <c r="H20" s="107" t="s">
        <v>57</v>
      </c>
      <c r="I20" s="107" t="s">
        <v>58</v>
      </c>
      <c r="J20" s="109" t="s">
        <v>59</v>
      </c>
      <c r="K20" s="22"/>
    </row>
    <row r="21" spans="1:11" ht="15.75" x14ac:dyDescent="0.25">
      <c r="A21" s="45"/>
      <c r="B21" s="99"/>
      <c r="C21" s="69"/>
      <c r="D21" s="74" t="s">
        <v>60</v>
      </c>
      <c r="E21" s="100">
        <v>260</v>
      </c>
      <c r="F21" s="110" t="s">
        <v>61</v>
      </c>
      <c r="G21" s="102" t="s">
        <v>62</v>
      </c>
      <c r="H21" s="111" t="s">
        <v>63</v>
      </c>
      <c r="I21" s="111" t="s">
        <v>64</v>
      </c>
      <c r="J21" s="112" t="s">
        <v>65</v>
      </c>
      <c r="K21" s="22"/>
    </row>
    <row r="22" spans="1:11" ht="49.5" x14ac:dyDescent="0.25">
      <c r="A22" s="47"/>
      <c r="B22" s="44" t="s">
        <v>21</v>
      </c>
      <c r="C22" s="69">
        <v>282</v>
      </c>
      <c r="D22" s="48" t="s">
        <v>69</v>
      </c>
      <c r="E22" s="69">
        <v>170</v>
      </c>
      <c r="F22" s="79">
        <v>57</v>
      </c>
      <c r="G22" s="37">
        <f>G13</f>
        <v>378.82</v>
      </c>
      <c r="H22" s="37">
        <f t="shared" ref="H22:J22" si="1">H13</f>
        <v>11.68</v>
      </c>
      <c r="I22" s="37">
        <f t="shared" si="1"/>
        <v>15.87</v>
      </c>
      <c r="J22" s="38">
        <f t="shared" si="1"/>
        <v>55.01</v>
      </c>
      <c r="K22" s="22"/>
    </row>
    <row r="23" spans="1:11" ht="15.75" x14ac:dyDescent="0.25">
      <c r="A23" s="43" t="s">
        <v>26</v>
      </c>
      <c r="B23" s="44" t="s">
        <v>22</v>
      </c>
      <c r="C23" s="69">
        <v>456</v>
      </c>
      <c r="D23" s="70" t="s">
        <v>44</v>
      </c>
      <c r="E23" s="71">
        <v>200</v>
      </c>
      <c r="F23" s="79">
        <v>3</v>
      </c>
      <c r="G23" s="40">
        <v>5.6</v>
      </c>
      <c r="H23" s="41">
        <v>0.78</v>
      </c>
      <c r="I23" s="40">
        <v>0.22</v>
      </c>
      <c r="J23" s="42">
        <v>0.14000000000000001</v>
      </c>
      <c r="K23" s="22"/>
    </row>
    <row r="24" spans="1:11" ht="15.75" x14ac:dyDescent="0.25">
      <c r="A24" s="45"/>
      <c r="B24" s="44" t="s">
        <v>23</v>
      </c>
      <c r="C24" s="69" t="s">
        <v>72</v>
      </c>
      <c r="D24" s="95" t="s">
        <v>42</v>
      </c>
      <c r="E24" s="71">
        <v>30</v>
      </c>
      <c r="F24" s="79">
        <v>3</v>
      </c>
      <c r="G24" s="40">
        <v>76.2</v>
      </c>
      <c r="H24" s="41">
        <v>3.08</v>
      </c>
      <c r="I24" s="40">
        <v>0.4</v>
      </c>
      <c r="J24" s="42">
        <v>20.399999999999999</v>
      </c>
      <c r="K24" s="22"/>
    </row>
    <row r="25" spans="1:11" ht="15.75" x14ac:dyDescent="0.25">
      <c r="A25" s="45"/>
      <c r="B25" s="46" t="s">
        <v>24</v>
      </c>
      <c r="C25" s="69">
        <v>82</v>
      </c>
      <c r="D25" s="72" t="s">
        <v>45</v>
      </c>
      <c r="E25" s="71">
        <v>150</v>
      </c>
      <c r="F25" s="79">
        <v>27</v>
      </c>
      <c r="G25" s="40">
        <v>66</v>
      </c>
      <c r="H25" s="41">
        <v>0.6</v>
      </c>
      <c r="I25" s="40">
        <v>0.6</v>
      </c>
      <c r="J25" s="42">
        <v>14.7</v>
      </c>
      <c r="K25" s="22"/>
    </row>
    <row r="26" spans="1:11" x14ac:dyDescent="0.25">
      <c r="A26" s="45"/>
      <c r="B26" s="44"/>
      <c r="C26" s="73"/>
      <c r="D26" s="74" t="s">
        <v>27</v>
      </c>
      <c r="E26" s="75">
        <f>SUM(E22:E25)</f>
        <v>550</v>
      </c>
      <c r="F26" s="76">
        <f>SUM(F22:F25)</f>
        <v>90</v>
      </c>
      <c r="G26" s="77">
        <f>SUM(G22:G25)</f>
        <v>526.62</v>
      </c>
      <c r="H26" s="77">
        <f>SUM(H22:H25)</f>
        <v>16.14</v>
      </c>
      <c r="I26" s="77">
        <f t="shared" ref="I26:J26" si="2">SUM(I22:I25)</f>
        <v>17.09</v>
      </c>
      <c r="J26" s="78">
        <f t="shared" si="2"/>
        <v>90.25</v>
      </c>
      <c r="K26" s="22"/>
    </row>
    <row r="27" spans="1:11" x14ac:dyDescent="0.25">
      <c r="A27" s="45"/>
      <c r="B27" s="36"/>
      <c r="C27" s="80"/>
      <c r="D27" s="74" t="s">
        <v>29</v>
      </c>
      <c r="E27" s="81"/>
      <c r="F27" s="96"/>
      <c r="G27" s="82"/>
      <c r="H27" s="82"/>
      <c r="I27" s="82"/>
      <c r="J27" s="83"/>
      <c r="K27" s="22"/>
    </row>
    <row r="28" spans="1:11" ht="65.25" x14ac:dyDescent="0.25">
      <c r="A28" s="47"/>
      <c r="B28" s="36" t="s">
        <v>30</v>
      </c>
      <c r="C28" s="69">
        <v>104</v>
      </c>
      <c r="D28" s="48" t="s">
        <v>46</v>
      </c>
      <c r="E28" s="71">
        <v>200</v>
      </c>
      <c r="F28" s="79">
        <v>20</v>
      </c>
      <c r="G28" s="37">
        <v>148.30000000000001</v>
      </c>
      <c r="H28" s="37">
        <v>9.32</v>
      </c>
      <c r="I28" s="37">
        <v>10.199999999999999</v>
      </c>
      <c r="J28" s="38">
        <v>11.92</v>
      </c>
      <c r="K28" s="22"/>
    </row>
    <row r="29" spans="1:11" ht="38.25" x14ac:dyDescent="0.25">
      <c r="A29" s="43" t="s">
        <v>28</v>
      </c>
      <c r="B29" s="36" t="s">
        <v>31</v>
      </c>
      <c r="C29" s="71">
        <v>330</v>
      </c>
      <c r="D29" s="84" t="s">
        <v>49</v>
      </c>
      <c r="E29" s="71">
        <v>210</v>
      </c>
      <c r="F29" s="79">
        <v>54</v>
      </c>
      <c r="G29" s="40">
        <v>342.72</v>
      </c>
      <c r="H29" s="41">
        <v>15.12</v>
      </c>
      <c r="I29" s="40">
        <v>15.62</v>
      </c>
      <c r="J29" s="42">
        <v>35.450000000000003</v>
      </c>
      <c r="K29" s="22"/>
    </row>
    <row r="30" spans="1:11" ht="15.75" x14ac:dyDescent="0.25">
      <c r="A30" s="45"/>
      <c r="B30" s="36" t="s">
        <v>32</v>
      </c>
      <c r="C30" s="69">
        <v>484</v>
      </c>
      <c r="D30" s="70" t="s">
        <v>47</v>
      </c>
      <c r="E30" s="71">
        <v>200</v>
      </c>
      <c r="F30" s="79">
        <v>8</v>
      </c>
      <c r="G30" s="40">
        <v>60</v>
      </c>
      <c r="H30" s="41">
        <v>0</v>
      </c>
      <c r="I30" s="40">
        <v>0</v>
      </c>
      <c r="J30" s="42">
        <v>15</v>
      </c>
      <c r="K30" s="22"/>
    </row>
    <row r="31" spans="1:11" ht="15.75" x14ac:dyDescent="0.25">
      <c r="A31" s="45"/>
      <c r="B31" s="36" t="s">
        <v>33</v>
      </c>
      <c r="C31" s="85" t="s">
        <v>72</v>
      </c>
      <c r="D31" s="95" t="s">
        <v>43</v>
      </c>
      <c r="E31" s="71">
        <v>40</v>
      </c>
      <c r="F31" s="79">
        <v>3</v>
      </c>
      <c r="G31" s="40">
        <v>101.6</v>
      </c>
      <c r="H31" s="41">
        <v>3.08</v>
      </c>
      <c r="I31" s="40">
        <v>0.96</v>
      </c>
      <c r="J31" s="42">
        <v>21.36</v>
      </c>
      <c r="K31" s="22"/>
    </row>
    <row r="32" spans="1:11" ht="15.75" x14ac:dyDescent="0.25">
      <c r="A32" s="45"/>
      <c r="B32" s="36" t="s">
        <v>34</v>
      </c>
      <c r="C32" s="85" t="s">
        <v>72</v>
      </c>
      <c r="D32" s="95" t="s">
        <v>48</v>
      </c>
      <c r="E32" s="71">
        <v>20</v>
      </c>
      <c r="F32" s="79">
        <v>2</v>
      </c>
      <c r="G32" s="40">
        <v>37.4</v>
      </c>
      <c r="H32" s="41">
        <v>1.5</v>
      </c>
      <c r="I32" s="40">
        <v>0.3</v>
      </c>
      <c r="J32" s="42">
        <v>7.3</v>
      </c>
      <c r="K32" s="22"/>
    </row>
    <row r="33" spans="1:11" ht="15.75" x14ac:dyDescent="0.25">
      <c r="A33" s="45"/>
      <c r="B33" s="46" t="s">
        <v>24</v>
      </c>
      <c r="C33" s="86">
        <v>82</v>
      </c>
      <c r="D33" s="72" t="s">
        <v>45</v>
      </c>
      <c r="E33" s="87">
        <v>100</v>
      </c>
      <c r="F33" s="97">
        <v>18</v>
      </c>
      <c r="G33" s="40">
        <v>44</v>
      </c>
      <c r="H33" s="41">
        <v>0.4</v>
      </c>
      <c r="I33" s="40">
        <v>0.4</v>
      </c>
      <c r="J33" s="42">
        <v>9.8000000000000007</v>
      </c>
      <c r="K33" s="22"/>
    </row>
    <row r="34" spans="1:11" x14ac:dyDescent="0.25">
      <c r="A34" s="45"/>
      <c r="B34" s="36"/>
      <c r="C34" s="80"/>
      <c r="D34" s="74" t="s">
        <v>35</v>
      </c>
      <c r="E34" s="49">
        <f>SUM(E28:E33)</f>
        <v>770</v>
      </c>
      <c r="F34" s="76">
        <f>SUM(F28:F33)</f>
        <v>105</v>
      </c>
      <c r="G34" s="77">
        <f>SUM(G28:G33)</f>
        <v>734.02</v>
      </c>
      <c r="H34" s="77">
        <f t="shared" ref="H34" si="3">SUM(H28:H33)</f>
        <v>29.419999999999995</v>
      </c>
      <c r="I34" s="77">
        <f>SUM(I28:I33)</f>
        <v>27.48</v>
      </c>
      <c r="J34" s="78">
        <f>SUM(J28:J33)</f>
        <v>100.83</v>
      </c>
      <c r="K34" s="22"/>
    </row>
    <row r="35" spans="1:11" x14ac:dyDescent="0.25">
      <c r="A35" s="45"/>
      <c r="B35" s="36"/>
      <c r="C35" s="80"/>
      <c r="D35" s="74" t="s">
        <v>36</v>
      </c>
      <c r="E35" s="50"/>
      <c r="F35" s="76"/>
      <c r="G35" s="88"/>
      <c r="H35" s="88"/>
      <c r="I35" s="88"/>
      <c r="J35" s="89"/>
      <c r="K35" s="51"/>
    </row>
    <row r="36" spans="1:11" ht="65.25" x14ac:dyDescent="0.25">
      <c r="A36" s="47"/>
      <c r="B36" s="36" t="s">
        <v>30</v>
      </c>
      <c r="C36" s="69">
        <v>104</v>
      </c>
      <c r="D36" s="48" t="s">
        <v>46</v>
      </c>
      <c r="E36" s="71">
        <v>250</v>
      </c>
      <c r="F36" s="79">
        <v>25</v>
      </c>
      <c r="G36" s="37">
        <v>185.38</v>
      </c>
      <c r="H36" s="37">
        <v>11.65</v>
      </c>
      <c r="I36" s="37">
        <v>12.75</v>
      </c>
      <c r="J36" s="38">
        <f>J28/200*250</f>
        <v>14.9</v>
      </c>
      <c r="K36" s="51"/>
    </row>
    <row r="37" spans="1:11" ht="38.25" x14ac:dyDescent="0.25">
      <c r="A37" s="29"/>
      <c r="B37" s="36" t="s">
        <v>31</v>
      </c>
      <c r="C37" s="71">
        <v>330</v>
      </c>
      <c r="D37" s="84" t="s">
        <v>50</v>
      </c>
      <c r="E37" s="71">
        <v>250</v>
      </c>
      <c r="F37" s="79">
        <v>64</v>
      </c>
      <c r="G37" s="40">
        <v>408</v>
      </c>
      <c r="H37" s="41">
        <v>18</v>
      </c>
      <c r="I37" s="40">
        <v>18.600000000000001</v>
      </c>
      <c r="J37" s="42">
        <v>42.2</v>
      </c>
      <c r="K37" s="51"/>
    </row>
    <row r="38" spans="1:11" ht="15.75" x14ac:dyDescent="0.25">
      <c r="A38" s="29" t="s">
        <v>28</v>
      </c>
      <c r="B38" s="36" t="s">
        <v>32</v>
      </c>
      <c r="C38" s="69">
        <v>484</v>
      </c>
      <c r="D38" s="70" t="s">
        <v>47</v>
      </c>
      <c r="E38" s="71">
        <v>200</v>
      </c>
      <c r="F38" s="79">
        <v>8</v>
      </c>
      <c r="G38" s="40">
        <v>60</v>
      </c>
      <c r="H38" s="41">
        <v>0</v>
      </c>
      <c r="I38" s="40">
        <v>0</v>
      </c>
      <c r="J38" s="42">
        <v>15</v>
      </c>
      <c r="K38" s="51"/>
    </row>
    <row r="39" spans="1:11" ht="15.75" x14ac:dyDescent="0.25">
      <c r="A39" s="29"/>
      <c r="B39" s="36" t="s">
        <v>33</v>
      </c>
      <c r="C39" s="85" t="s">
        <v>72</v>
      </c>
      <c r="D39" s="95" t="s">
        <v>43</v>
      </c>
      <c r="E39" s="71">
        <v>40</v>
      </c>
      <c r="F39" s="79">
        <v>3</v>
      </c>
      <c r="G39" s="40">
        <v>101.6</v>
      </c>
      <c r="H39" s="41">
        <v>3.08</v>
      </c>
      <c r="I39" s="40">
        <v>0.96</v>
      </c>
      <c r="J39" s="42">
        <v>21.36</v>
      </c>
      <c r="K39" s="51"/>
    </row>
    <row r="40" spans="1:11" ht="15.75" x14ac:dyDescent="0.25">
      <c r="A40" s="29"/>
      <c r="B40" s="36" t="s">
        <v>34</v>
      </c>
      <c r="C40" s="85" t="s">
        <v>72</v>
      </c>
      <c r="D40" s="95" t="s">
        <v>48</v>
      </c>
      <c r="E40" s="71">
        <v>30</v>
      </c>
      <c r="F40" s="79">
        <v>2</v>
      </c>
      <c r="G40" s="40">
        <v>37.4</v>
      </c>
      <c r="H40" s="41">
        <v>1.5</v>
      </c>
      <c r="I40" s="40">
        <v>0.3</v>
      </c>
      <c r="J40" s="42">
        <v>7.3</v>
      </c>
      <c r="K40" s="51"/>
    </row>
    <row r="41" spans="1:11" ht="15.75" x14ac:dyDescent="0.25">
      <c r="A41" s="29"/>
      <c r="B41" s="39" t="s">
        <v>24</v>
      </c>
      <c r="C41" s="86">
        <v>82</v>
      </c>
      <c r="D41" s="72" t="s">
        <v>45</v>
      </c>
      <c r="E41" s="87">
        <v>100</v>
      </c>
      <c r="F41" s="97">
        <v>18</v>
      </c>
      <c r="G41" s="40">
        <v>44</v>
      </c>
      <c r="H41" s="41">
        <v>0.4</v>
      </c>
      <c r="I41" s="40">
        <v>0.4</v>
      </c>
      <c r="J41" s="42">
        <v>9.8000000000000007</v>
      </c>
      <c r="K41" s="51"/>
    </row>
    <row r="42" spans="1:11" ht="15.75" thickBot="1" x14ac:dyDescent="0.3">
      <c r="A42" s="113"/>
      <c r="B42" s="52"/>
      <c r="C42" s="90"/>
      <c r="D42" s="91" t="s">
        <v>37</v>
      </c>
      <c r="E42" s="53">
        <f>SUM(E36:E41)</f>
        <v>870</v>
      </c>
      <c r="F42" s="92">
        <f>SUM(F36:F41)</f>
        <v>120</v>
      </c>
      <c r="G42" s="93">
        <f>SUM(G36:G41)</f>
        <v>836.38</v>
      </c>
      <c r="H42" s="93">
        <f t="shared" ref="H42:I42" si="4">SUM(H36:H41)</f>
        <v>34.629999999999995</v>
      </c>
      <c r="I42" s="93">
        <f t="shared" si="4"/>
        <v>33.01</v>
      </c>
      <c r="J42" s="94">
        <f>SUM(J36:J41)</f>
        <v>110.55999999999999</v>
      </c>
      <c r="K42" s="51"/>
    </row>
    <row r="43" spans="1:11" x14ac:dyDescent="0.25">
      <c r="A43" s="29"/>
      <c r="B43" s="19"/>
      <c r="C43" s="54"/>
      <c r="D43" s="55"/>
      <c r="E43" s="56"/>
      <c r="F43" s="57"/>
      <c r="G43" s="58"/>
      <c r="H43" s="59"/>
      <c r="I43" s="59"/>
      <c r="J43" s="59"/>
      <c r="K43" s="51"/>
    </row>
    <row r="44" spans="1:11" x14ac:dyDescent="0.25">
      <c r="A44" s="60" t="s">
        <v>38</v>
      </c>
      <c r="F44" s="61"/>
      <c r="G44" s="61"/>
      <c r="H44" s="61"/>
      <c r="I44" s="61"/>
      <c r="J44" s="61"/>
      <c r="K44" s="61"/>
    </row>
    <row r="45" spans="1:11" x14ac:dyDescent="0.25">
      <c r="A45" s="19"/>
      <c r="B45" s="5"/>
      <c r="C45" s="5"/>
      <c r="D45" s="61"/>
      <c r="E45" s="61"/>
      <c r="F45" s="61"/>
      <c r="G45" s="61"/>
      <c r="H45" s="61"/>
      <c r="I45" s="61"/>
      <c r="J45" s="61"/>
      <c r="K45" s="51"/>
    </row>
    <row r="46" spans="1:11" x14ac:dyDescent="0.25">
      <c r="A46" s="60" t="s">
        <v>39</v>
      </c>
      <c r="K46" s="51"/>
    </row>
    <row r="47" spans="1:11" x14ac:dyDescent="0.25">
      <c r="A47" s="62"/>
      <c r="K47" s="51"/>
    </row>
    <row r="48" spans="1:11" x14ac:dyDescent="0.25">
      <c r="A48" s="60" t="s">
        <v>40</v>
      </c>
    </row>
    <row r="49" spans="1:1" x14ac:dyDescent="0.25">
      <c r="A49" s="60"/>
    </row>
    <row r="50" spans="1:1" x14ac:dyDescent="0.25">
      <c r="A50" s="60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2023-03-15T13:03:29Z</dcterms:modified>
</cp:coreProperties>
</file>